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9870" activeTab="1"/>
  </bookViews>
  <sheets>
    <sheet name="Лист1" sheetId="1" r:id="rId1"/>
    <sheet name="2012г" sheetId="2" r:id="rId2"/>
  </sheets>
  <definedNames>
    <definedName name="_xlnm.Print_Area" localSheetId="1">'2012г'!$A$1:$K$17</definedName>
  </definedNames>
  <calcPr fullCalcOnLoad="1"/>
</workbook>
</file>

<file path=xl/sharedStrings.xml><?xml version="1.0" encoding="utf-8"?>
<sst xmlns="http://schemas.openxmlformats.org/spreadsheetml/2006/main" count="39" uniqueCount="38">
  <si>
    <t>№ п/п</t>
  </si>
  <si>
    <t>Наименование</t>
  </si>
  <si>
    <t>Ед.изм.</t>
  </si>
  <si>
    <t>4.1</t>
  </si>
  <si>
    <t>4.2</t>
  </si>
  <si>
    <t>Собственное потребление теплоэнергии</t>
  </si>
  <si>
    <t>тыс. Гкал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</si>
  <si>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</si>
  <si>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</si>
  <si>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</si>
  <si>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</si>
  <si>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</si>
  <si>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</si>
  <si>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</si>
  <si>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</si>
  <si>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</si>
  <si>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</si>
  <si>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</si>
  <si>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</si>
  <si>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числе:</t>
  </si>
  <si>
    <t xml:space="preserve">Отпуск сторонним потребителям, всего </t>
  </si>
  <si>
    <t>Отпуск теплоэнергии</t>
  </si>
  <si>
    <t>бюджетным потребителям</t>
  </si>
  <si>
    <t>прочим потребителям</t>
  </si>
  <si>
    <t>Расход топлива на производство теплоэнергии</t>
  </si>
  <si>
    <t>5</t>
  </si>
  <si>
    <t>Теплоэнергоресурсы</t>
  </si>
  <si>
    <t xml:space="preserve">Выработка </t>
  </si>
  <si>
    <t>Год</t>
  </si>
  <si>
    <t>1е полугодие</t>
  </si>
  <si>
    <t>2е полугодие</t>
  </si>
  <si>
    <t>Начальник Производственно-диспетчерского управления</t>
  </si>
  <si>
    <t>ОАО "Норильскгазпром"</t>
  </si>
  <si>
    <t>Юрий Владимирович Толкачев</t>
  </si>
  <si>
    <r>
      <t>тыс.м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</t>
    </r>
  </si>
  <si>
    <t>телефон для контактов  (3919) 492041</t>
  </si>
  <si>
    <t>Теплоэнергия</t>
  </si>
  <si>
    <t>Фактические объемы отпуска теплоэнергии ОАО "Норильскгазпром" за  2012г.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</si>
</sst>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5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Border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18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80" fontId="0" fillId="0" borderId="1" xfId="0" applyNumberForma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 indent="2"/>
    </xf>
    <xf numFmtId="0" fontId="0" fillId="0" borderId="1" xfId="0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5" xfId="0" applyNumberFormat="1" applyFont="1" applyBorder="1" applyAlignment="1">
      <alignment horizontal="center" vertical="center" textRotation="90" wrapText="1"/>
    </xf>
    <xf numFmtId="49" fontId="1" fillId="0" borderId="6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0"/>
  <sheetViews>
    <sheetView tabSelected="1" zoomScaleSheetLayoutView="75" workbookViewId="0" topLeftCell="A1">
      <selection activeCell="W15" sqref="W15"/>
    </sheetView>
  </sheetViews>
  <sheetFormatPr defaultColWidth="9.140625" defaultRowHeight="12.75"/>
  <cols>
    <col min="1" max="1" width="7.28125" style="0" customWidth="1"/>
    <col min="2" max="2" width="11.57421875" style="0" customWidth="1"/>
    <col min="3" max="3" width="36.7109375" style="0" customWidth="1"/>
    <col min="4" max="4" width="9.57421875" style="0" customWidth="1"/>
    <col min="5" max="5" width="0" style="4" hidden="1" customWidth="1"/>
    <col min="6" max="6" width="9.57421875" style="4" hidden="1" customWidth="1"/>
    <col min="7" max="8" width="8.421875" style="4" hidden="1" customWidth="1"/>
    <col min="9" max="9" width="7.7109375" style="4" hidden="1" customWidth="1"/>
    <col min="10" max="10" width="7.8515625" style="4" hidden="1" customWidth="1"/>
    <col min="11" max="11" width="10.140625" style="4" hidden="1" customWidth="1"/>
    <col min="12" max="12" width="7.28125" style="4" hidden="1" customWidth="1"/>
    <col min="13" max="13" width="8.421875" style="4" hidden="1" customWidth="1"/>
    <col min="14" max="14" width="10.00390625" style="4" hidden="1" customWidth="1"/>
    <col min="15" max="16" width="8.421875" style="4" hidden="1" customWidth="1"/>
    <col min="17" max="17" width="0" style="4" hidden="1" customWidth="1"/>
    <col min="18" max="18" width="10.7109375" style="4" hidden="1" customWidth="1"/>
    <col min="19" max="19" width="13.00390625" style="4" customWidth="1"/>
  </cols>
  <sheetData>
    <row r="2" spans="1:19" ht="15.75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2.75">
      <c r="A3" s="8"/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30.75" customHeight="1">
      <c r="A4" s="10" t="s">
        <v>0</v>
      </c>
      <c r="B4" s="10" t="s">
        <v>26</v>
      </c>
      <c r="C4" s="10" t="s">
        <v>1</v>
      </c>
      <c r="D4" s="10" t="s">
        <v>2</v>
      </c>
      <c r="E4" s="10" t="s">
        <v>7</v>
      </c>
      <c r="F4" s="10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29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30</v>
      </c>
      <c r="S4" s="11" t="s">
        <v>28</v>
      </c>
    </row>
    <row r="5" spans="1:19" ht="30" customHeight="1">
      <c r="A5" s="12">
        <v>1</v>
      </c>
      <c r="B5" s="25" t="s">
        <v>36</v>
      </c>
      <c r="C5" s="13" t="s">
        <v>27</v>
      </c>
      <c r="D5" s="31" t="s">
        <v>6</v>
      </c>
      <c r="E5" s="15">
        <v>7.981</v>
      </c>
      <c r="F5" s="15">
        <v>6.784</v>
      </c>
      <c r="G5" s="15">
        <v>7.349</v>
      </c>
      <c r="H5" s="15">
        <v>4.813</v>
      </c>
      <c r="I5" s="15">
        <v>5.12</v>
      </c>
      <c r="J5" s="15">
        <v>2.039</v>
      </c>
      <c r="K5" s="14">
        <f>SUM(E5:J5)</f>
        <v>34.086</v>
      </c>
      <c r="L5" s="22">
        <v>0.583</v>
      </c>
      <c r="M5" s="22">
        <v>0.822</v>
      </c>
      <c r="N5" s="22">
        <v>2.14</v>
      </c>
      <c r="O5" s="16">
        <v>4.651</v>
      </c>
      <c r="P5" s="16">
        <v>6.051</v>
      </c>
      <c r="Q5" s="16">
        <v>6.595</v>
      </c>
      <c r="R5" s="16">
        <f aca="true" t="shared" si="0" ref="R5:R12">SUM(L5:Q5)</f>
        <v>20.842</v>
      </c>
      <c r="S5" s="14">
        <f>K5+R5</f>
        <v>54.928</v>
      </c>
    </row>
    <row r="6" spans="1:19" ht="30" customHeight="1">
      <c r="A6" s="12">
        <v>2</v>
      </c>
      <c r="B6" s="26"/>
      <c r="C6" s="13" t="s">
        <v>21</v>
      </c>
      <c r="D6" s="31"/>
      <c r="E6" s="15">
        <v>7.98</v>
      </c>
      <c r="F6" s="15">
        <v>6.78</v>
      </c>
      <c r="G6" s="15">
        <v>7.35</v>
      </c>
      <c r="H6" s="15">
        <v>4.81</v>
      </c>
      <c r="I6" s="15">
        <v>5.12</v>
      </c>
      <c r="J6" s="15">
        <v>2.039</v>
      </c>
      <c r="K6" s="14">
        <f>SUM(E6:J6)</f>
        <v>34.079</v>
      </c>
      <c r="L6" s="22">
        <v>0.583</v>
      </c>
      <c r="M6" s="22">
        <v>0.822</v>
      </c>
      <c r="N6" s="22">
        <v>2.14</v>
      </c>
      <c r="O6" s="16">
        <v>4.651</v>
      </c>
      <c r="P6" s="16">
        <v>6.051</v>
      </c>
      <c r="Q6" s="16">
        <v>6.595</v>
      </c>
      <c r="R6" s="16">
        <f t="shared" si="0"/>
        <v>20.842</v>
      </c>
      <c r="S6" s="14">
        <f>K6+R6</f>
        <v>54.921</v>
      </c>
    </row>
    <row r="7" spans="1:19" ht="30" customHeight="1">
      <c r="A7" s="12">
        <v>3</v>
      </c>
      <c r="B7" s="26"/>
      <c r="C7" s="13" t="s">
        <v>5</v>
      </c>
      <c r="D7" s="31"/>
      <c r="E7" s="15">
        <v>7.63</v>
      </c>
      <c r="F7" s="15">
        <v>6.45</v>
      </c>
      <c r="G7" s="15">
        <v>7.01</v>
      </c>
      <c r="H7" s="15">
        <v>4.524</v>
      </c>
      <c r="I7" s="15">
        <v>4.864352</v>
      </c>
      <c r="J7" s="15">
        <v>1.829</v>
      </c>
      <c r="K7" s="14">
        <f>SUM(E7:J7)</f>
        <v>32.307352</v>
      </c>
      <c r="L7" s="22">
        <v>0.429</v>
      </c>
      <c r="M7" s="22">
        <v>0.668</v>
      </c>
      <c r="N7" s="22">
        <v>1.893</v>
      </c>
      <c r="O7" s="16">
        <f>O6-O8</f>
        <v>4.379</v>
      </c>
      <c r="P7" s="16">
        <f>P6-P8</f>
        <v>5.738</v>
      </c>
      <c r="Q7" s="16">
        <f>Q6-Q8</f>
        <v>6.252</v>
      </c>
      <c r="R7" s="16">
        <f t="shared" si="0"/>
        <v>19.358999999999998</v>
      </c>
      <c r="S7" s="14">
        <f>K7+R7</f>
        <v>51.666352</v>
      </c>
    </row>
    <row r="8" spans="1:19" ht="30" customHeight="1">
      <c r="A8" s="12">
        <v>4</v>
      </c>
      <c r="B8" s="26"/>
      <c r="C8" s="13" t="s">
        <v>20</v>
      </c>
      <c r="D8" s="31"/>
      <c r="E8" s="15">
        <v>0.349906</v>
      </c>
      <c r="F8" s="15">
        <v>0.327032</v>
      </c>
      <c r="G8" s="15">
        <v>0.33868</v>
      </c>
      <c r="H8" s="15">
        <v>0.288</v>
      </c>
      <c r="I8" s="15">
        <v>0.256</v>
      </c>
      <c r="J8" s="15">
        <v>0.21</v>
      </c>
      <c r="K8" s="14">
        <f>SUM(E8:J8)</f>
        <v>1.769618</v>
      </c>
      <c r="L8" s="22">
        <v>0.154</v>
      </c>
      <c r="M8" s="22">
        <v>0.154</v>
      </c>
      <c r="N8" s="22">
        <v>0.247</v>
      </c>
      <c r="O8" s="24">
        <v>0.272</v>
      </c>
      <c r="P8" s="16">
        <v>0.313</v>
      </c>
      <c r="Q8" s="16">
        <v>0.343</v>
      </c>
      <c r="R8" s="16">
        <f>SUM(L8:Q8)</f>
        <v>1.4829999999999999</v>
      </c>
      <c r="S8" s="14">
        <f>K8+R8</f>
        <v>3.252618</v>
      </c>
    </row>
    <row r="9" spans="1:19" ht="18" customHeight="1">
      <c r="A9" s="12"/>
      <c r="B9" s="26"/>
      <c r="C9" s="30" t="s">
        <v>19</v>
      </c>
      <c r="D9" s="30"/>
      <c r="E9" s="30"/>
      <c r="F9" s="30"/>
      <c r="G9" s="30"/>
      <c r="H9" s="30"/>
      <c r="I9" s="30"/>
      <c r="J9" s="30"/>
      <c r="K9" s="30"/>
      <c r="L9" s="20"/>
      <c r="M9" s="20"/>
      <c r="N9" s="20"/>
      <c r="O9" s="20"/>
      <c r="P9" s="20"/>
      <c r="Q9" s="20"/>
      <c r="R9" s="20"/>
      <c r="S9" s="21"/>
    </row>
    <row r="10" spans="1:19" ht="30" customHeight="1">
      <c r="A10" s="12" t="s">
        <v>3</v>
      </c>
      <c r="B10" s="26"/>
      <c r="C10" s="13" t="s">
        <v>22</v>
      </c>
      <c r="D10" s="32" t="s">
        <v>6</v>
      </c>
      <c r="E10" s="15">
        <v>0.049881</v>
      </c>
      <c r="F10" s="15">
        <v>0.046872</v>
      </c>
      <c r="G10" s="15">
        <v>0.046488</v>
      </c>
      <c r="H10" s="15">
        <v>0.038</v>
      </c>
      <c r="I10" s="15">
        <v>0.029488</v>
      </c>
      <c r="J10" s="15">
        <v>0.018</v>
      </c>
      <c r="K10" s="18">
        <f>SUM(E10:J10)</f>
        <v>0.228729</v>
      </c>
      <c r="L10" s="16">
        <v>0.004</v>
      </c>
      <c r="M10" s="16">
        <v>0.004</v>
      </c>
      <c r="N10" s="16">
        <v>0.028</v>
      </c>
      <c r="O10" s="15">
        <v>0.033253</v>
      </c>
      <c r="P10" s="15">
        <v>0.04258</v>
      </c>
      <c r="Q10" s="15">
        <v>0.048635</v>
      </c>
      <c r="R10" s="16">
        <f t="shared" si="0"/>
        <v>0.160468</v>
      </c>
      <c r="S10" s="15">
        <f>K10+R10</f>
        <v>0.389197</v>
      </c>
    </row>
    <row r="11" spans="1:19" ht="30" customHeight="1">
      <c r="A11" s="12" t="s">
        <v>4</v>
      </c>
      <c r="B11" s="26"/>
      <c r="C11" s="13" t="s">
        <v>23</v>
      </c>
      <c r="D11" s="33"/>
      <c r="E11" s="15">
        <v>0.3</v>
      </c>
      <c r="F11" s="15">
        <v>0.28</v>
      </c>
      <c r="G11" s="15">
        <v>0.29</v>
      </c>
      <c r="H11" s="15">
        <v>0.25</v>
      </c>
      <c r="I11" s="15">
        <v>0.23</v>
      </c>
      <c r="J11" s="15">
        <v>0.1919</v>
      </c>
      <c r="K11" s="23">
        <f>SUM(E11:J11)</f>
        <v>1.5419</v>
      </c>
      <c r="L11" s="15">
        <v>0.15</v>
      </c>
      <c r="M11" s="15">
        <v>0.15</v>
      </c>
      <c r="N11" s="15">
        <v>0.219</v>
      </c>
      <c r="O11" s="15">
        <f>O8-O10</f>
        <v>0.23874700000000001</v>
      </c>
      <c r="P11" s="15">
        <f>P8-P10</f>
        <v>0.27042</v>
      </c>
      <c r="Q11" s="15">
        <f>Q8-Q10</f>
        <v>0.29436500000000004</v>
      </c>
      <c r="R11" s="16">
        <f t="shared" si="0"/>
        <v>1.322532</v>
      </c>
      <c r="S11" s="15">
        <f>K11+R11</f>
        <v>2.864432</v>
      </c>
    </row>
    <row r="12" spans="1:19" ht="30" customHeight="1">
      <c r="A12" s="12" t="s">
        <v>25</v>
      </c>
      <c r="B12" s="27"/>
      <c r="C12" s="19" t="s">
        <v>24</v>
      </c>
      <c r="D12" s="11" t="s">
        <v>34</v>
      </c>
      <c r="E12" s="10">
        <v>971</v>
      </c>
      <c r="F12" s="10">
        <v>814</v>
      </c>
      <c r="G12" s="10">
        <v>858</v>
      </c>
      <c r="H12" s="10">
        <v>693</v>
      </c>
      <c r="I12" s="10">
        <v>628</v>
      </c>
      <c r="J12" s="10">
        <v>298</v>
      </c>
      <c r="K12" s="17">
        <f>SUM(E12:J12)</f>
        <v>4262</v>
      </c>
      <c r="L12" s="10">
        <v>95</v>
      </c>
      <c r="M12" s="10">
        <v>134</v>
      </c>
      <c r="N12" s="10">
        <v>126</v>
      </c>
      <c r="O12" s="15">
        <v>696</v>
      </c>
      <c r="P12" s="15">
        <v>897</v>
      </c>
      <c r="Q12" s="15">
        <v>987</v>
      </c>
      <c r="R12" s="17">
        <f t="shared" si="0"/>
        <v>2935</v>
      </c>
      <c r="S12" s="17">
        <f>K12+R12</f>
        <v>7197</v>
      </c>
    </row>
    <row r="13" spans="1:6" ht="12.75">
      <c r="A13" s="1"/>
      <c r="B13" s="1"/>
      <c r="C13" s="2"/>
      <c r="D13" s="2"/>
      <c r="E13" s="2"/>
      <c r="F13" s="2"/>
    </row>
    <row r="14" spans="1:6" ht="15">
      <c r="A14" s="1"/>
      <c r="B14" s="6" t="s">
        <v>31</v>
      </c>
      <c r="C14" s="7"/>
      <c r="D14" s="2"/>
      <c r="E14" s="2"/>
      <c r="F14" s="2"/>
    </row>
    <row r="15" spans="1:6" ht="19.5" customHeight="1">
      <c r="A15" s="1"/>
      <c r="B15" s="6" t="s">
        <v>32</v>
      </c>
      <c r="C15" s="7"/>
      <c r="D15" s="2"/>
      <c r="E15" s="2"/>
      <c r="F15" s="2"/>
    </row>
    <row r="16" spans="1:6" ht="19.5" customHeight="1">
      <c r="A16" s="1"/>
      <c r="B16" s="6" t="s">
        <v>33</v>
      </c>
      <c r="C16" s="7"/>
      <c r="D16" s="2"/>
      <c r="E16" s="2"/>
      <c r="F16" s="2"/>
    </row>
    <row r="17" spans="1:6" ht="15">
      <c r="A17" s="1"/>
      <c r="B17" s="29" t="s">
        <v>35</v>
      </c>
      <c r="C17" s="29"/>
      <c r="D17" s="5"/>
      <c r="E17" s="2"/>
      <c r="F17" s="2"/>
    </row>
    <row r="18" spans="1:6" ht="12.75">
      <c r="A18" s="3"/>
      <c r="B18" s="3"/>
      <c r="C18" s="3"/>
      <c r="D18" s="3"/>
      <c r="E18" s="2"/>
      <c r="F18" s="2"/>
    </row>
    <row r="19" spans="1:6" ht="12.75">
      <c r="A19" s="3"/>
      <c r="B19" s="3"/>
      <c r="C19" s="3"/>
      <c r="D19" s="3"/>
      <c r="E19" s="2"/>
      <c r="F19" s="2"/>
    </row>
    <row r="20" spans="1:6" ht="12.75">
      <c r="A20" s="3"/>
      <c r="B20" s="3"/>
      <c r="C20" s="3"/>
      <c r="D20" s="3"/>
      <c r="E20" s="2"/>
      <c r="F20" s="2"/>
    </row>
  </sheetData>
  <mergeCells count="6">
    <mergeCell ref="B5:B12"/>
    <mergeCell ref="A2:S2"/>
    <mergeCell ref="B17:C17"/>
    <mergeCell ref="C9:K9"/>
    <mergeCell ref="D5:D8"/>
    <mergeCell ref="D10:D11"/>
  </mergeCells>
  <printOptions/>
  <pageMargins left="0.5905511811023623" right="0.3937007874015748" top="0.984251968503937" bottom="0.3937007874015748" header="0" footer="0"/>
  <pageSetup fitToHeight="1" fitToWidth="1"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2012-07-05T06:09:37Z</cp:lastPrinted>
  <dcterms:created xsi:type="dcterms:W3CDTF">1996-10-08T23:32:33Z</dcterms:created>
  <dcterms:modified xsi:type="dcterms:W3CDTF">2013-04-16T06:52:40Z</dcterms:modified>
  <cp:category/>
  <cp:version/>
  <cp:contentType/>
  <cp:contentStatus/>
</cp:coreProperties>
</file>